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pmose\Documents\"/>
    </mc:Choice>
  </mc:AlternateContent>
  <xr:revisionPtr revIDLastSave="0" documentId="8_{B38251B5-9521-4D53-99FE-13BB87823C8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31" i="1" s="1"/>
  <c r="G17" i="1"/>
  <c r="G15" i="1"/>
  <c r="G31" i="1" s="1"/>
  <c r="D17" i="1"/>
  <c r="G23" i="1" l="1"/>
  <c r="G19" i="1" s="1"/>
  <c r="G29" i="1" s="1"/>
  <c r="D23" i="1"/>
  <c r="D24" i="1" s="1"/>
  <c r="G24" i="1" l="1"/>
  <c r="D19" i="1"/>
  <c r="D29" i="1" s="1"/>
</calcChain>
</file>

<file path=xl/sharedStrings.xml><?xml version="1.0" encoding="utf-8"?>
<sst xmlns="http://schemas.openxmlformats.org/spreadsheetml/2006/main" count="30" uniqueCount="18">
  <si>
    <t>STOP LOSS</t>
  </si>
  <si>
    <t>TAKE PROFIT</t>
  </si>
  <si>
    <t>CANDLE HIGH</t>
  </si>
  <si>
    <t>CANDLE LOW</t>
  </si>
  <si>
    <t>ENTRY POINT</t>
  </si>
  <si>
    <t xml:space="preserve">PIPS </t>
  </si>
  <si>
    <t>ASIAN REJECTION STRATEGY CALCULATORS</t>
  </si>
  <si>
    <t>COMPLETE THE YELLOW OR GREEN BOXES, DEPENDING ON WHICH MARKET YOU ARE PLACING A TRADE ON, TO WORK OUT THE PENDING ORDER VALUES</t>
  </si>
  <si>
    <t>EUR JPY  &amp;  GBP JPY</t>
  </si>
  <si>
    <t>EUR USD  &amp;  GBP USD</t>
  </si>
  <si>
    <t>PENDING ORDER VALUES</t>
  </si>
  <si>
    <t>CALCULATOR STOP LOSS</t>
  </si>
  <si>
    <t>STOP LOSS ALERT VALUE</t>
  </si>
  <si>
    <t>ALERT VALUE</t>
  </si>
  <si>
    <t>NEW STOP LOSS</t>
  </si>
  <si>
    <t>To access alert on MT4, right click on chart, select Trading from drop down list, alert is an option</t>
  </si>
  <si>
    <t>SELL STOP</t>
  </si>
  <si>
    <r>
      <t xml:space="preserve">copy and </t>
    </r>
    <r>
      <rPr>
        <sz val="12"/>
        <color rgb="FFFF0000"/>
        <rFont val="Arial"/>
        <family val="2"/>
      </rPr>
      <t>paste values</t>
    </r>
    <r>
      <rPr>
        <sz val="12"/>
        <color theme="1"/>
        <rFont val="Arial"/>
        <family val="2"/>
      </rPr>
      <t xml:space="preserve"> in here to copy them into order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</si>
</sst>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11" x14ac:knownFonts="1">
    <font>
      <sz val="11"/>
      <color theme="1"/>
      <name val="Calibri"/>
      <family val="2"/>
      <scheme val="minor"/>
    </font>
    <font>
      <u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0" tint="-4.9989318521683403E-2"/>
      <name val="Arial"/>
      <family val="2"/>
    </font>
    <font>
      <sz val="10"/>
      <color theme="1"/>
      <name val="Arial"/>
      <family val="2"/>
    </font>
    <font>
      <b/>
      <sz val="12"/>
      <color theme="4" tint="-0.249977111117893"/>
      <name val="Arial"/>
      <family val="2"/>
    </font>
    <font>
      <sz val="12"/>
      <color theme="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/>
    <xf numFmtId="165" fontId="2" fillId="0" borderId="3" xfId="0" applyNumberFormat="1" applyFont="1" applyBorder="1"/>
    <xf numFmtId="166" fontId="2" fillId="0" borderId="3" xfId="0" applyNumberFormat="1" applyFont="1" applyBorder="1"/>
    <xf numFmtId="0" fontId="4" fillId="0" borderId="2" xfId="0" applyFont="1" applyBorder="1"/>
    <xf numFmtId="0" fontId="0" fillId="0" borderId="0" xfId="0" applyProtection="1">
      <protection locked="0"/>
    </xf>
    <xf numFmtId="165" fontId="3" fillId="0" borderId="3" xfId="0" applyNumberFormat="1" applyFont="1" applyBorder="1"/>
    <xf numFmtId="0" fontId="2" fillId="0" borderId="1" xfId="0" applyFont="1" applyBorder="1"/>
    <xf numFmtId="166" fontId="0" fillId="0" borderId="0" xfId="0" applyNumberFormat="1"/>
    <xf numFmtId="0" fontId="0" fillId="0" borderId="10" xfId="0" applyBorder="1"/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5" fontId="6" fillId="4" borderId="1" xfId="0" applyNumberFormat="1" applyFont="1" applyFill="1" applyBorder="1"/>
    <xf numFmtId="0" fontId="6" fillId="4" borderId="1" xfId="0" applyFont="1" applyFill="1" applyBorder="1"/>
    <xf numFmtId="166" fontId="6" fillId="4" borderId="1" xfId="0" applyNumberFormat="1" applyFont="1" applyFill="1" applyBorder="1"/>
    <xf numFmtId="164" fontId="6" fillId="4" borderId="1" xfId="0" applyNumberFormat="1" applyFont="1" applyFill="1" applyBorder="1"/>
    <xf numFmtId="0" fontId="2" fillId="0" borderId="4" xfId="0" applyFont="1" applyBorder="1"/>
    <xf numFmtId="0" fontId="2" fillId="0" borderId="4" xfId="0" applyFont="1" applyBorder="1" applyProtection="1">
      <protection locked="0"/>
    </xf>
    <xf numFmtId="165" fontId="3" fillId="2" borderId="6" xfId="0" applyNumberFormat="1" applyFont="1" applyFill="1" applyBorder="1" applyProtection="1">
      <protection locked="0"/>
    </xf>
    <xf numFmtId="165" fontId="3" fillId="2" borderId="6" xfId="0" applyNumberFormat="1" applyFont="1" applyFill="1" applyBorder="1"/>
    <xf numFmtId="2" fontId="7" fillId="0" borderId="3" xfId="0" applyNumberFormat="1" applyFont="1" applyBorder="1"/>
    <xf numFmtId="166" fontId="7" fillId="0" borderId="3" xfId="0" applyNumberFormat="1" applyFont="1" applyBorder="1"/>
    <xf numFmtId="0" fontId="2" fillId="5" borderId="2" xfId="0" applyFont="1" applyFill="1" applyBorder="1"/>
    <xf numFmtId="0" fontId="2" fillId="6" borderId="2" xfId="0" applyFont="1" applyFill="1" applyBorder="1"/>
    <xf numFmtId="0" fontId="8" fillId="5" borderId="2" xfId="0" applyFont="1" applyFill="1" applyBorder="1"/>
    <xf numFmtId="165" fontId="6" fillId="5" borderId="3" xfId="0" applyNumberFormat="1" applyFont="1" applyFill="1" applyBorder="1"/>
    <xf numFmtId="166" fontId="6" fillId="5" borderId="3" xfId="0" applyNumberFormat="1" applyFont="1" applyFill="1" applyBorder="1"/>
    <xf numFmtId="165" fontId="6" fillId="6" borderId="3" xfId="0" applyNumberFormat="1" applyFont="1" applyFill="1" applyBorder="1"/>
    <xf numFmtId="166" fontId="6" fillId="6" borderId="3" xfId="0" applyNumberFormat="1" applyFont="1" applyFill="1" applyBorder="1"/>
    <xf numFmtId="0" fontId="0" fillId="0" borderId="7" xfId="0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0" fontId="0" fillId="0" borderId="10" xfId="0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7" fillId="6" borderId="2" xfId="0" applyFont="1" applyFill="1" applyBorder="1" applyProtection="1">
      <protection locked="0"/>
    </xf>
    <xf numFmtId="0" fontId="8" fillId="5" borderId="2" xfId="0" applyFont="1" applyFill="1" applyBorder="1" applyProtection="1">
      <protection locked="0"/>
    </xf>
    <xf numFmtId="0" fontId="2" fillId="0" borderId="15" xfId="0" applyFont="1" applyBorder="1" applyProtection="1">
      <protection locked="0"/>
    </xf>
    <xf numFmtId="0" fontId="7" fillId="6" borderId="3" xfId="0" applyFont="1" applyFill="1" applyBorder="1" applyProtection="1">
      <protection locked="0"/>
    </xf>
    <xf numFmtId="0" fontId="7" fillId="5" borderId="3" xfId="0" applyFont="1" applyFill="1" applyBorder="1" applyProtection="1">
      <protection locked="0"/>
    </xf>
    <xf numFmtId="165" fontId="2" fillId="0" borderId="3" xfId="0" applyNumberFormat="1" applyFont="1" applyBorder="1" applyProtection="1">
      <protection locked="0"/>
    </xf>
    <xf numFmtId="0" fontId="6" fillId="0" borderId="0" xfId="0" applyFont="1"/>
    <xf numFmtId="164" fontId="6" fillId="0" borderId="0" xfId="0" applyNumberFormat="1" applyFont="1"/>
    <xf numFmtId="0" fontId="2" fillId="0" borderId="16" xfId="0" applyFont="1" applyBorder="1"/>
    <xf numFmtId="0" fontId="6" fillId="0" borderId="17" xfId="0" applyFont="1" applyBorder="1"/>
    <xf numFmtId="165" fontId="6" fillId="0" borderId="3" xfId="0" applyNumberFormat="1" applyFont="1" applyBorder="1"/>
    <xf numFmtId="0" fontId="6" fillId="0" borderId="3" xfId="0" applyFont="1" applyBorder="1"/>
    <xf numFmtId="164" fontId="6" fillId="0" borderId="17" xfId="0" applyNumberFormat="1" applyFont="1" applyBorder="1"/>
    <xf numFmtId="166" fontId="6" fillId="0" borderId="3" xfId="0" applyNumberFormat="1" applyFont="1" applyBorder="1"/>
    <xf numFmtId="0" fontId="1" fillId="0" borderId="8" xfId="0" applyFont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 applyProtection="1">
      <alignment wrapText="1"/>
      <protection locked="0"/>
    </xf>
    <xf numFmtId="0" fontId="0" fillId="0" borderId="3" xfId="0" applyBorder="1" applyAlignment="1"/>
    <xf numFmtId="0" fontId="2" fillId="4" borderId="18" xfId="0" applyFont="1" applyFill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66" fontId="3" fillId="3" borderId="19" xfId="0" applyNumberFormat="1" applyFont="1" applyFill="1" applyBorder="1"/>
    <xf numFmtId="166" fontId="3" fillId="0" borderId="0" xfId="0" applyNumberFormat="1" applyFont="1" applyBorder="1"/>
    <xf numFmtId="0" fontId="2" fillId="0" borderId="8" xfId="0" applyFont="1" applyBorder="1"/>
    <xf numFmtId="0" fontId="2" fillId="6" borderId="0" xfId="0" applyFont="1" applyFill="1" applyBorder="1"/>
    <xf numFmtId="0" fontId="2" fillId="5" borderId="0" xfId="0" applyFont="1" applyFill="1" applyBorder="1"/>
    <xf numFmtId="166" fontId="2" fillId="0" borderId="0" xfId="0" applyNumberFormat="1" applyFont="1" applyBorder="1"/>
    <xf numFmtId="0" fontId="2" fillId="0" borderId="20" xfId="0" applyFont="1" applyBorder="1" applyAlignment="1" applyProtection="1">
      <alignment vertical="top" wrapText="1"/>
      <protection locked="0"/>
    </xf>
    <xf numFmtId="0" fontId="0" fillId="0" borderId="20" xfId="0" applyBorder="1" applyAlignment="1"/>
    <xf numFmtId="0" fontId="0" fillId="7" borderId="11" xfId="0" applyFill="1" applyBorder="1"/>
    <xf numFmtId="0" fontId="2" fillId="7" borderId="0" xfId="0" applyFont="1" applyFill="1"/>
    <xf numFmtId="0" fontId="4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6"/>
  <sheetViews>
    <sheetView showGridLines="0" tabSelected="1" topLeftCell="A6" workbookViewId="0">
      <selection activeCell="J14" sqref="J14"/>
    </sheetView>
  </sheetViews>
  <sheetFormatPr defaultRowHeight="14.5" x14ac:dyDescent="0.35"/>
  <cols>
    <col min="1" max="1" width="1.54296875" customWidth="1"/>
    <col min="2" max="2" width="2.1796875" customWidth="1"/>
    <col min="3" max="3" width="19.453125" customWidth="1"/>
    <col min="4" max="4" width="18.26953125" customWidth="1"/>
    <col min="5" max="5" width="9.6328125" customWidth="1"/>
    <col min="6" max="6" width="18.7265625" customWidth="1"/>
    <col min="7" max="7" width="18.453125" customWidth="1"/>
    <col min="8" max="8" width="9.54296875" customWidth="1"/>
  </cols>
  <sheetData>
    <row r="1" spans="2:9" ht="10.5" customHeight="1" thickBot="1" x14ac:dyDescent="0.4"/>
    <row r="2" spans="2:9" s="1" customFormat="1" ht="42" customHeight="1" x14ac:dyDescent="0.35">
      <c r="B2" s="33"/>
      <c r="C2" s="57" t="s">
        <v>6</v>
      </c>
      <c r="D2" s="57"/>
      <c r="E2" s="57"/>
      <c r="F2" s="57"/>
      <c r="G2" s="57"/>
      <c r="H2" s="34"/>
    </row>
    <row r="3" spans="2:9" s="1" customFormat="1" ht="11.25" customHeight="1" x14ac:dyDescent="0.35">
      <c r="B3" s="35"/>
      <c r="C3" s="36"/>
      <c r="D3" s="36"/>
      <c r="E3" s="36"/>
      <c r="F3" s="36"/>
      <c r="G3" s="36"/>
      <c r="H3" s="37"/>
    </row>
    <row r="4" spans="2:9" s="1" customFormat="1" ht="33.75" customHeight="1" x14ac:dyDescent="0.35">
      <c r="B4" s="35"/>
      <c r="C4" s="60" t="s">
        <v>7</v>
      </c>
      <c r="D4" s="60"/>
      <c r="E4" s="60"/>
      <c r="F4" s="60"/>
      <c r="G4" s="60"/>
      <c r="H4" s="38"/>
    </row>
    <row r="5" spans="2:9" s="1" customFormat="1" ht="15" customHeight="1" x14ac:dyDescent="0.35">
      <c r="B5" s="35"/>
      <c r="C5" s="39"/>
      <c r="D5" s="61" t="s">
        <v>16</v>
      </c>
      <c r="E5" s="62"/>
      <c r="F5" s="62"/>
      <c r="G5" s="39"/>
      <c r="H5" s="38"/>
    </row>
    <row r="6" spans="2:9" ht="15.5" x14ac:dyDescent="0.35">
      <c r="B6" s="40"/>
      <c r="C6" s="58" t="s">
        <v>8</v>
      </c>
      <c r="D6" s="59"/>
      <c r="E6" s="63" t="s">
        <v>17</v>
      </c>
      <c r="F6" s="58" t="s">
        <v>9</v>
      </c>
      <c r="G6" s="65"/>
      <c r="H6" s="73" t="s">
        <v>17</v>
      </c>
    </row>
    <row r="7" spans="2:9" ht="16" thickBot="1" x14ac:dyDescent="0.4">
      <c r="B7" s="40"/>
      <c r="C7" s="41"/>
      <c r="D7" s="42"/>
      <c r="E7" s="64"/>
      <c r="F7" s="41"/>
      <c r="G7" s="66"/>
      <c r="H7" s="74"/>
    </row>
    <row r="8" spans="2:9" ht="16" thickBot="1" x14ac:dyDescent="0.4">
      <c r="B8" s="40"/>
      <c r="C8" s="21" t="s">
        <v>2</v>
      </c>
      <c r="D8" s="22">
        <v>187.58799999999999</v>
      </c>
      <c r="E8" s="64"/>
      <c r="F8" s="20" t="s">
        <v>2</v>
      </c>
      <c r="G8" s="67">
        <v>1.0826800000000001</v>
      </c>
      <c r="H8" s="74"/>
    </row>
    <row r="9" spans="2:9" ht="16" thickBot="1" x14ac:dyDescent="0.4">
      <c r="B9" s="40"/>
      <c r="C9" s="41"/>
      <c r="D9" s="7"/>
      <c r="E9" s="64"/>
      <c r="F9" s="2"/>
      <c r="G9" s="68"/>
      <c r="H9" s="74"/>
    </row>
    <row r="10" spans="2:9" ht="16" thickBot="1" x14ac:dyDescent="0.4">
      <c r="B10" s="40"/>
      <c r="C10" s="21" t="s">
        <v>3</v>
      </c>
      <c r="D10" s="23">
        <v>187.34</v>
      </c>
      <c r="E10" s="64"/>
      <c r="F10" s="20" t="s">
        <v>3</v>
      </c>
      <c r="G10" s="67">
        <v>1.0808199999999999</v>
      </c>
      <c r="H10" s="74"/>
    </row>
    <row r="11" spans="2:9" ht="15.5" x14ac:dyDescent="0.35">
      <c r="B11" s="40"/>
      <c r="C11" s="41"/>
      <c r="D11" s="45"/>
      <c r="E11" s="64"/>
      <c r="F11" s="2"/>
      <c r="G11" s="69"/>
      <c r="H11" s="74"/>
    </row>
    <row r="12" spans="2:9" ht="15.5" x14ac:dyDescent="0.35">
      <c r="B12" s="40"/>
      <c r="C12" s="43"/>
      <c r="D12" s="46"/>
      <c r="E12" s="64"/>
      <c r="F12" s="27"/>
      <c r="G12" s="70"/>
      <c r="H12" s="74"/>
    </row>
    <row r="13" spans="2:9" ht="15.5" x14ac:dyDescent="0.35">
      <c r="B13" s="40"/>
      <c r="C13" s="44" t="s">
        <v>10</v>
      </c>
      <c r="D13" s="47"/>
      <c r="E13" s="64"/>
      <c r="F13" s="28" t="s">
        <v>10</v>
      </c>
      <c r="G13" s="71"/>
      <c r="H13" s="74"/>
    </row>
    <row r="14" spans="2:9" ht="15.5" x14ac:dyDescent="0.35">
      <c r="B14" s="40"/>
      <c r="C14" s="41"/>
      <c r="D14" s="48"/>
      <c r="E14" s="64"/>
      <c r="F14" s="2"/>
      <c r="G14" s="72"/>
      <c r="H14" s="74"/>
    </row>
    <row r="15" spans="2:9" ht="15.5" x14ac:dyDescent="0.35">
      <c r="B15" s="10"/>
      <c r="C15" s="8" t="s">
        <v>4</v>
      </c>
      <c r="D15" s="16">
        <f>D10-0.05</f>
        <v>187.29</v>
      </c>
      <c r="E15" s="76"/>
      <c r="F15" s="8" t="s">
        <v>4</v>
      </c>
      <c r="G15" s="18">
        <f>G10-0.0005</f>
        <v>1.0803199999999999</v>
      </c>
      <c r="H15" s="75">
        <v>1.0803199999999999</v>
      </c>
      <c r="I15" s="9"/>
    </row>
    <row r="16" spans="2:9" ht="15.5" x14ac:dyDescent="0.35">
      <c r="B16" s="10"/>
      <c r="C16" s="2"/>
      <c r="D16" s="3"/>
      <c r="E16" s="76"/>
      <c r="F16" s="2"/>
      <c r="G16" s="4"/>
      <c r="H16" s="75"/>
    </row>
    <row r="17" spans="2:8" ht="15.5" x14ac:dyDescent="0.35">
      <c r="B17" s="10"/>
      <c r="C17" s="8" t="s">
        <v>0</v>
      </c>
      <c r="D17" s="16">
        <f>D8+0.05</f>
        <v>187.63800000000001</v>
      </c>
      <c r="E17" s="76"/>
      <c r="F17" s="8" t="s">
        <v>0</v>
      </c>
      <c r="G17" s="18">
        <f>G8+0.0005</f>
        <v>1.08318</v>
      </c>
      <c r="H17" s="75">
        <v>1.08318</v>
      </c>
    </row>
    <row r="18" spans="2:8" ht="15.5" x14ac:dyDescent="0.35">
      <c r="B18" s="10"/>
      <c r="C18" s="2"/>
      <c r="D18" s="3"/>
      <c r="E18" s="76"/>
      <c r="F18" s="2"/>
      <c r="G18" s="4"/>
      <c r="H18" s="75"/>
    </row>
    <row r="19" spans="2:8" ht="15.5" x14ac:dyDescent="0.35">
      <c r="B19" s="10"/>
      <c r="C19" s="8" t="s">
        <v>1</v>
      </c>
      <c r="D19" s="16">
        <f>D15-D23</f>
        <v>186.94199999999998</v>
      </c>
      <c r="E19" s="76"/>
      <c r="F19" s="8" t="s">
        <v>1</v>
      </c>
      <c r="G19" s="18">
        <f>G15-G23</f>
        <v>1.0774599999999999</v>
      </c>
      <c r="H19" s="75">
        <v>1.0774599999999999</v>
      </c>
    </row>
    <row r="20" spans="2:8" ht="15.5" x14ac:dyDescent="0.35">
      <c r="B20" s="10"/>
      <c r="C20" s="2"/>
      <c r="D20" s="29"/>
      <c r="E20" s="76"/>
      <c r="F20" s="2"/>
      <c r="G20" s="30"/>
      <c r="H20" s="75"/>
    </row>
    <row r="21" spans="2:8" ht="15.5" x14ac:dyDescent="0.35">
      <c r="B21" s="10"/>
      <c r="C21" s="27"/>
      <c r="D21" s="31"/>
      <c r="E21" s="76"/>
      <c r="F21" s="27"/>
      <c r="G21" s="32"/>
      <c r="H21" s="75"/>
    </row>
    <row r="22" spans="2:8" ht="15.5" x14ac:dyDescent="0.35">
      <c r="B22" s="10"/>
      <c r="C22" s="26" t="s">
        <v>11</v>
      </c>
      <c r="D22" s="29"/>
      <c r="E22" s="76"/>
      <c r="F22" s="26" t="s">
        <v>11</v>
      </c>
      <c r="G22" s="30"/>
      <c r="H22" s="75"/>
    </row>
    <row r="23" spans="2:8" ht="15.5" x14ac:dyDescent="0.35">
      <c r="B23" s="10"/>
      <c r="C23" s="2"/>
      <c r="D23" s="24">
        <f>D17-D15</f>
        <v>0.34800000000001319</v>
      </c>
      <c r="E23" s="77"/>
      <c r="F23" s="5"/>
      <c r="G23" s="25">
        <f>G17-G15</f>
        <v>2.8600000000000847E-3</v>
      </c>
      <c r="H23" s="75">
        <v>2.8600000000000847E-3</v>
      </c>
    </row>
    <row r="24" spans="2:8" ht="15.5" x14ac:dyDescent="0.35">
      <c r="B24" s="10"/>
      <c r="C24" s="8" t="s">
        <v>5</v>
      </c>
      <c r="D24" s="17">
        <f>D23*100</f>
        <v>34.800000000001319</v>
      </c>
      <c r="E24" s="76"/>
      <c r="F24" s="8" t="s">
        <v>5</v>
      </c>
      <c r="G24" s="19">
        <f>G23*10000</f>
        <v>28.600000000000847</v>
      </c>
      <c r="H24" s="75">
        <v>28.600000000000847</v>
      </c>
    </row>
    <row r="25" spans="2:8" ht="15.5" x14ac:dyDescent="0.35">
      <c r="B25" s="10"/>
      <c r="C25" s="51"/>
      <c r="D25" s="52"/>
      <c r="E25" s="76"/>
      <c r="F25" s="51"/>
      <c r="G25" s="55"/>
      <c r="H25" s="75"/>
    </row>
    <row r="26" spans="2:8" ht="15.5" x14ac:dyDescent="0.35">
      <c r="B26" s="10"/>
      <c r="C26" s="27"/>
      <c r="D26" s="31"/>
      <c r="E26" s="76"/>
      <c r="F26" s="27"/>
      <c r="G26" s="32"/>
      <c r="H26" s="75"/>
    </row>
    <row r="27" spans="2:8" ht="15.5" x14ac:dyDescent="0.35">
      <c r="B27" s="10"/>
      <c r="C27" s="2" t="s">
        <v>12</v>
      </c>
      <c r="D27" s="53"/>
      <c r="E27" s="76"/>
      <c r="F27" s="2" t="s">
        <v>12</v>
      </c>
      <c r="G27" s="56"/>
      <c r="H27" s="75"/>
    </row>
    <row r="28" spans="2:8" ht="10.5" customHeight="1" x14ac:dyDescent="0.35">
      <c r="B28" s="10"/>
      <c r="C28" s="2"/>
      <c r="D28" s="53"/>
      <c r="E28" s="76"/>
      <c r="F28" s="2"/>
      <c r="G28" s="56"/>
      <c r="H28" s="75"/>
    </row>
    <row r="29" spans="2:8" ht="15.5" x14ac:dyDescent="0.35">
      <c r="B29" s="10"/>
      <c r="C29" s="8" t="s">
        <v>13</v>
      </c>
      <c r="D29" s="17">
        <f>(D15+D19)/2</f>
        <v>187.11599999999999</v>
      </c>
      <c r="E29" s="76"/>
      <c r="F29" s="8" t="s">
        <v>13</v>
      </c>
      <c r="G29" s="17">
        <f>(G15+G19)/2</f>
        <v>1.0788899999999999</v>
      </c>
      <c r="H29" s="75">
        <v>1.0788899999999999</v>
      </c>
    </row>
    <row r="30" spans="2:8" ht="15.5" x14ac:dyDescent="0.35">
      <c r="B30" s="10"/>
      <c r="C30" s="2"/>
      <c r="D30" s="54"/>
      <c r="E30" s="76"/>
      <c r="F30" s="2"/>
      <c r="G30" s="54"/>
      <c r="H30" s="75"/>
    </row>
    <row r="31" spans="2:8" ht="15.5" x14ac:dyDescent="0.35">
      <c r="B31" s="10"/>
      <c r="C31" s="8" t="s">
        <v>14</v>
      </c>
      <c r="D31" s="16">
        <f>D15</f>
        <v>187.29</v>
      </c>
      <c r="E31" s="76"/>
      <c r="F31" s="8" t="s">
        <v>14</v>
      </c>
      <c r="G31" s="18">
        <f>G15</f>
        <v>1.0803199999999999</v>
      </c>
      <c r="H31" s="75">
        <v>1.0803199999999999</v>
      </c>
    </row>
    <row r="32" spans="2:8" ht="15.5" x14ac:dyDescent="0.35">
      <c r="B32" s="10"/>
      <c r="C32" s="11"/>
      <c r="D32" s="49"/>
      <c r="E32" s="11"/>
      <c r="F32" s="11"/>
      <c r="G32" s="50"/>
      <c r="H32" s="12"/>
    </row>
    <row r="33" spans="2:8" ht="15" thickBot="1" x14ac:dyDescent="0.4">
      <c r="B33" s="13"/>
      <c r="C33" s="14" t="s">
        <v>15</v>
      </c>
      <c r="D33" s="14"/>
      <c r="E33" s="14"/>
      <c r="F33" s="14"/>
      <c r="G33" s="14"/>
      <c r="H33" s="15"/>
    </row>
    <row r="36" spans="2:8" x14ac:dyDescent="0.35">
      <c r="D36" s="6"/>
    </row>
  </sheetData>
  <mergeCells count="7">
    <mergeCell ref="E6:E14"/>
    <mergeCell ref="H6:H14"/>
    <mergeCell ref="C2:G2"/>
    <mergeCell ref="C6:D6"/>
    <mergeCell ref="F6:G6"/>
    <mergeCell ref="C4:G4"/>
    <mergeCell ref="D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 Crisp</dc:creator>
  <cp:lastModifiedBy>Peter Mosey</cp:lastModifiedBy>
  <dcterms:created xsi:type="dcterms:W3CDTF">2015-06-05T18:17:20Z</dcterms:created>
  <dcterms:modified xsi:type="dcterms:W3CDTF">2024-02-01T21:40:25Z</dcterms:modified>
</cp:coreProperties>
</file>